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608" windowHeight="9432" tabRatio="767"/>
  </bookViews>
  <sheets>
    <sheet name="更新チェックシート（腹腔鏡）" sheetId="1" r:id="rId1"/>
    <sheet name="記入例（腹腔鏡）" sheetId="7" r:id="rId2"/>
  </sheets>
  <definedNames>
    <definedName name="_xlnm.Print_Area" localSheetId="1">'記入例（腹腔鏡）'!$A$1:$E$27</definedName>
    <definedName name="_xlnm.Print_Area" localSheetId="0">'更新チェックシート（腹腔鏡）'!$A$1:$E$23</definedName>
  </definedNames>
  <calcPr calcId="145621"/>
</workbook>
</file>

<file path=xl/calcChain.xml><?xml version="1.0" encoding="utf-8"?>
<calcChain xmlns="http://schemas.openxmlformats.org/spreadsheetml/2006/main">
  <c r="D21" i="1" l="1"/>
  <c r="D25" i="7" l="1"/>
  <c r="D15" i="7" l="1"/>
  <c r="D12" i="7"/>
  <c r="D8" i="7"/>
  <c r="D8" i="1" l="1"/>
  <c r="D15" i="1"/>
  <c r="D12" i="1"/>
</calcChain>
</file>

<file path=xl/sharedStrings.xml><?xml version="1.0" encoding="utf-8"?>
<sst xmlns="http://schemas.openxmlformats.org/spreadsheetml/2006/main" count="122" uniqueCount="63">
  <si>
    <t>名前：</t>
    <rPh sb="0" eb="2">
      <t>ナマエ</t>
    </rPh>
    <phoneticPr fontId="2"/>
  </si>
  <si>
    <t>申請内容：</t>
    <rPh sb="0" eb="2">
      <t>シンセイ</t>
    </rPh>
    <rPh sb="2" eb="4">
      <t>ナイヨウ</t>
    </rPh>
    <phoneticPr fontId="2"/>
  </si>
  <si>
    <t>書式</t>
    <rPh sb="0" eb="2">
      <t>ショシキ</t>
    </rPh>
    <phoneticPr fontId="2"/>
  </si>
  <si>
    <t>項目</t>
    <rPh sb="0" eb="2">
      <t>コウモク</t>
    </rPh>
    <phoneticPr fontId="2"/>
  </si>
  <si>
    <t>①</t>
    <phoneticPr fontId="2"/>
  </si>
  <si>
    <t>【様式4】</t>
    <phoneticPr fontId="2"/>
  </si>
  <si>
    <t>②</t>
    <phoneticPr fontId="2"/>
  </si>
  <si>
    <t>【様式5】</t>
    <phoneticPr fontId="2"/>
  </si>
  <si>
    <r>
      <t>学会参加</t>
    </r>
    <r>
      <rPr>
        <sz val="10"/>
        <color theme="1"/>
        <rFont val="ＭＳ 明朝"/>
        <family val="1"/>
        <charset val="128"/>
      </rPr>
      <t>（最低5点以上）</t>
    </r>
    <rPh sb="5" eb="7">
      <t>サイテイ</t>
    </rPh>
    <rPh sb="8" eb="9">
      <t>テン</t>
    </rPh>
    <rPh sb="9" eb="11">
      <t>イジョウ</t>
    </rPh>
    <phoneticPr fontId="2"/>
  </si>
  <si>
    <t>点</t>
    <rPh sb="0" eb="1">
      <t>テン</t>
    </rPh>
    <phoneticPr fontId="2"/>
  </si>
  <si>
    <t>1回2点</t>
    <rPh sb="1" eb="2">
      <t>カイ</t>
    </rPh>
    <rPh sb="3" eb="4">
      <t>テン</t>
    </rPh>
    <phoneticPr fontId="2"/>
  </si>
  <si>
    <t>回</t>
    <phoneticPr fontId="2"/>
  </si>
  <si>
    <t>1回1点</t>
    <phoneticPr fontId="2"/>
  </si>
  <si>
    <t>③</t>
    <phoneticPr fontId="2"/>
  </si>
  <si>
    <t>【様式6-1】</t>
    <phoneticPr fontId="2"/>
  </si>
  <si>
    <t>④</t>
    <phoneticPr fontId="2"/>
  </si>
  <si>
    <t>【様式6-2】</t>
    <phoneticPr fontId="2"/>
  </si>
  <si>
    <t>学会発表　</t>
    <phoneticPr fontId="2"/>
  </si>
  <si>
    <t>　国内学会：1回1点</t>
    <rPh sb="1" eb="3">
      <t>コクナイ</t>
    </rPh>
    <rPh sb="3" eb="5">
      <t>ガッカイ</t>
    </rPh>
    <phoneticPr fontId="2"/>
  </si>
  <si>
    <t>回</t>
    <phoneticPr fontId="2"/>
  </si>
  <si>
    <t>　国際学会：1回2点</t>
    <rPh sb="2" eb="3">
      <t>サイ</t>
    </rPh>
    <phoneticPr fontId="2"/>
  </si>
  <si>
    <t>⑤</t>
    <phoneticPr fontId="2"/>
  </si>
  <si>
    <t>【様式6-3】</t>
    <phoneticPr fontId="2"/>
  </si>
  <si>
    <t>論文発表　</t>
    <phoneticPr fontId="2"/>
  </si>
  <si>
    <t>　国内誌：1編2点</t>
    <rPh sb="1" eb="3">
      <t>コクナイ</t>
    </rPh>
    <rPh sb="3" eb="4">
      <t>シ</t>
    </rPh>
    <rPh sb="6" eb="7">
      <t>ヘン</t>
    </rPh>
    <rPh sb="8" eb="9">
      <t>テン</t>
    </rPh>
    <phoneticPr fontId="2"/>
  </si>
  <si>
    <t>編</t>
    <phoneticPr fontId="2"/>
  </si>
  <si>
    <t>　国際誌：1編4点</t>
    <rPh sb="2" eb="3">
      <t>サイ</t>
    </rPh>
    <rPh sb="3" eb="4">
      <t>シ</t>
    </rPh>
    <rPh sb="6" eb="7">
      <t>ヘン</t>
    </rPh>
    <phoneticPr fontId="2"/>
  </si>
  <si>
    <r>
      <t>論文査読　</t>
    </r>
    <r>
      <rPr>
        <sz val="10"/>
        <color theme="1"/>
        <rFont val="ＭＳ 明朝"/>
        <family val="1"/>
        <charset val="128"/>
      </rPr>
      <t>（2編：1点）</t>
    </r>
    <rPh sb="0" eb="2">
      <t>ロンブン</t>
    </rPh>
    <rPh sb="2" eb="4">
      <t>サドク</t>
    </rPh>
    <rPh sb="7" eb="8">
      <t>ヘン</t>
    </rPh>
    <rPh sb="10" eb="11">
      <t>テン</t>
    </rPh>
    <phoneticPr fontId="2"/>
  </si>
  <si>
    <t>⑥</t>
    <phoneticPr fontId="2"/>
  </si>
  <si>
    <t>⑦</t>
    <phoneticPr fontId="2"/>
  </si>
  <si>
    <t>⑧</t>
    <phoneticPr fontId="2"/>
  </si>
  <si>
    <t>【様式6-4】</t>
    <phoneticPr fontId="2"/>
  </si>
  <si>
    <r>
      <rPr>
        <b/>
        <sz val="12"/>
        <color theme="1"/>
        <rFont val="ＭＳ 明朝"/>
        <family val="1"/>
        <charset val="128"/>
      </rPr>
      <t>申請用</t>
    </r>
    <r>
      <rPr>
        <sz val="12"/>
        <color theme="1"/>
        <rFont val="ＭＳ 明朝"/>
        <family val="1"/>
        <charset val="128"/>
      </rPr>
      <t>1枚　</t>
    </r>
    <r>
      <rPr>
        <sz val="10"/>
        <color theme="1"/>
        <rFont val="ＭＳ 明朝"/>
        <family val="1"/>
        <charset val="128"/>
      </rPr>
      <t>※裏面：立ち位置記載</t>
    </r>
    <phoneticPr fontId="2"/>
  </si>
  <si>
    <r>
      <rPr>
        <b/>
        <sz val="12"/>
        <color theme="1"/>
        <rFont val="ＭＳ 明朝"/>
        <family val="1"/>
        <charset val="128"/>
      </rPr>
      <t>追加書類</t>
    </r>
    <r>
      <rPr>
        <sz val="12"/>
        <color theme="1"/>
        <rFont val="ＭＳ 明朝"/>
        <family val="1"/>
        <charset val="128"/>
      </rPr>
      <t>　</t>
    </r>
    <r>
      <rPr>
        <sz val="10"/>
        <color rgb="FFFF0000"/>
        <rFont val="ＭＳ 明朝"/>
        <family val="1"/>
        <charset val="128"/>
      </rPr>
      <t>※子宮鏡のみ</t>
    </r>
    <rPh sb="6" eb="8">
      <t>シキュウ</t>
    </rPh>
    <rPh sb="8" eb="9">
      <t>キョウ</t>
    </rPh>
    <phoneticPr fontId="2"/>
  </si>
  <si>
    <t>提出用DVD</t>
    <phoneticPr fontId="2"/>
  </si>
  <si>
    <t>備考</t>
    <phoneticPr fontId="2"/>
  </si>
  <si>
    <t>記載事項</t>
    <phoneticPr fontId="2"/>
  </si>
  <si>
    <t>件</t>
    <phoneticPr fontId="2"/>
  </si>
  <si>
    <t>　日本産科婦人科内視鏡学会学術講演会
　日本産科婦人科学会総会、日本内視鏡外科学会
　日本産婦人科手術学会、ISGE、AAGL、APAGE、ESGE
　日本産科婦人科内視鏡学会
    実技研修会、学術研修会、コンセンサスミーティング
　日本内視鏡外科学会
　　教育セミナ―、内視鏡下縫合・結紮手技講習会</t>
    <phoneticPr fontId="2"/>
  </si>
  <si>
    <t>有</t>
  </si>
  <si>
    <t>日本産科婦人科学会 専門医認定書</t>
    <rPh sb="10" eb="13">
      <t>センモンイ</t>
    </rPh>
    <phoneticPr fontId="2"/>
  </si>
  <si>
    <r>
      <rPr>
        <b/>
        <sz val="12"/>
        <color theme="1"/>
        <rFont val="ＭＳ 明朝"/>
        <family val="1"/>
        <charset val="128"/>
      </rPr>
      <t>審査用</t>
    </r>
    <r>
      <rPr>
        <sz val="12"/>
        <color theme="1"/>
        <rFont val="ＭＳ 明朝"/>
        <family val="1"/>
        <charset val="128"/>
      </rPr>
      <t>3枚　</t>
    </r>
    <r>
      <rPr>
        <sz val="10"/>
        <color theme="1"/>
        <rFont val="ＭＳ 明朝"/>
        <family val="1"/>
        <charset val="128"/>
      </rPr>
      <t>※裏面：立ち位置記載</t>
    </r>
    <phoneticPr fontId="2"/>
  </si>
  <si>
    <t>腹腔鏡手術</t>
    <phoneticPr fontId="2"/>
  </si>
  <si>
    <t>　その他（内視鏡に関連した演題発表を聴講した学会）</t>
    <rPh sb="3" eb="4">
      <t>ホカ</t>
    </rPh>
    <rPh sb="5" eb="8">
      <t>ナイシキョウ</t>
    </rPh>
    <rPh sb="9" eb="11">
      <t>カンレン</t>
    </rPh>
    <rPh sb="13" eb="15">
      <t>エンダイ</t>
    </rPh>
    <rPh sb="15" eb="17">
      <t>ハッピョウ</t>
    </rPh>
    <rPh sb="18" eb="20">
      <t>チョウコウ</t>
    </rPh>
    <rPh sb="22" eb="24">
      <t>ガッカイ</t>
    </rPh>
    <phoneticPr fontId="2"/>
  </si>
  <si>
    <t>申請書・履歴書</t>
    <rPh sb="0" eb="3">
      <t>シンセイショ</t>
    </rPh>
    <rPh sb="4" eb="7">
      <t>リレキショ</t>
    </rPh>
    <phoneticPr fontId="2"/>
  </si>
  <si>
    <t>振込払込票控え</t>
    <phoneticPr fontId="2"/>
  </si>
  <si>
    <t>内視鏡 太郎</t>
    <rPh sb="0" eb="3">
      <t>ナイシキョウ</t>
    </rPh>
    <rPh sb="4" eb="6">
      <t>タロウ</t>
    </rPh>
    <phoneticPr fontId="2"/>
  </si>
  <si>
    <t>正式名称で書かれていますか（略語は不可）</t>
    <phoneticPr fontId="2"/>
  </si>
  <si>
    <t>抄録は付いていますか
（プログラム一覧部分だけでは不可）</t>
    <phoneticPr fontId="2"/>
  </si>
  <si>
    <t>認定期間内のものですか</t>
    <phoneticPr fontId="2"/>
  </si>
  <si>
    <t>※点数が条件に達すると「免除」となります</t>
    <rPh sb="1" eb="3">
      <t>テンスウ</t>
    </rPh>
    <rPh sb="4" eb="6">
      <t>ジョウケン</t>
    </rPh>
    <rPh sb="7" eb="8">
      <t>タッ</t>
    </rPh>
    <rPh sb="12" eb="14">
      <t>メンジョ</t>
    </rPh>
    <phoneticPr fontId="2"/>
  </si>
  <si>
    <t>認定番号：</t>
    <rPh sb="0" eb="2">
      <t>ニンテイ</t>
    </rPh>
    <rPh sb="2" eb="4">
      <t>バンゴウ</t>
    </rPh>
    <phoneticPr fontId="18"/>
  </si>
  <si>
    <t>9999 000 1111</t>
    <phoneticPr fontId="2"/>
  </si>
  <si>
    <r>
      <rPr>
        <b/>
        <sz val="12"/>
        <color theme="1"/>
        <rFont val="ＭＳ 明朝"/>
        <family val="1"/>
        <charset val="128"/>
      </rPr>
      <t>手術件数</t>
    </r>
    <r>
      <rPr>
        <sz val="12"/>
        <color theme="1"/>
        <rFont val="ＭＳ 明朝"/>
        <family val="1"/>
        <charset val="128"/>
      </rPr>
      <t xml:space="preserve">
　</t>
    </r>
    <r>
      <rPr>
        <sz val="9"/>
        <color theme="1"/>
        <rFont val="ＭＳ 明朝"/>
        <family val="1"/>
        <charset val="128"/>
      </rPr>
      <t>※</t>
    </r>
    <r>
      <rPr>
        <sz val="10"/>
        <color theme="1"/>
        <rFont val="ＭＳ 明朝"/>
        <family val="1"/>
        <charset val="128"/>
      </rPr>
      <t>腹腔鏡：50件以上</t>
    </r>
    <phoneticPr fontId="2"/>
  </si>
  <si>
    <t>参加証のコピーは付いていますか</t>
    <phoneticPr fontId="2"/>
  </si>
  <si>
    <t>論文（全文）は付いていますか</t>
    <phoneticPr fontId="2"/>
  </si>
  <si>
    <t>金額に間違いはありませんか</t>
    <phoneticPr fontId="2"/>
  </si>
  <si>
    <r>
      <rPr>
        <b/>
        <sz val="12"/>
        <color theme="1"/>
        <rFont val="ＭＳ 明朝"/>
        <family val="1"/>
        <charset val="128"/>
      </rPr>
      <t>手術件数</t>
    </r>
    <r>
      <rPr>
        <sz val="12"/>
        <color theme="1"/>
        <rFont val="ＭＳ 明朝"/>
        <family val="1"/>
        <charset val="128"/>
      </rPr>
      <t xml:space="preserve">
　</t>
    </r>
    <r>
      <rPr>
        <sz val="9"/>
        <color theme="1"/>
        <rFont val="ＭＳ 明朝"/>
        <family val="1"/>
        <charset val="128"/>
      </rPr>
      <t>※</t>
    </r>
    <r>
      <rPr>
        <sz val="10"/>
        <color theme="1"/>
        <rFont val="ＭＳ 明朝"/>
        <family val="1"/>
        <charset val="128"/>
      </rPr>
      <t>腹腔鏡：</t>
    </r>
    <r>
      <rPr>
        <b/>
        <sz val="10"/>
        <color theme="3"/>
        <rFont val="ＭＳ 明朝"/>
        <family val="1"/>
        <charset val="128"/>
      </rPr>
      <t>40件以上</t>
    </r>
    <phoneticPr fontId="2"/>
  </si>
  <si>
    <r>
      <rPr>
        <b/>
        <sz val="16"/>
        <color rgb="FF0070C0"/>
        <rFont val="ＭＳ 明朝"/>
        <family val="1"/>
        <charset val="128"/>
      </rPr>
      <t>2023年度申請　動画免除</t>
    </r>
    <r>
      <rPr>
        <b/>
        <sz val="12"/>
        <color rgb="FF0070C0"/>
        <rFont val="ＭＳ 明朝"/>
        <family val="1"/>
        <charset val="128"/>
      </rPr>
      <t xml:space="preserve">
　</t>
    </r>
    <r>
      <rPr>
        <sz val="11"/>
        <color rgb="FF0070C0"/>
        <rFont val="ＭＳ 明朝"/>
        <family val="1"/>
        <charset val="128"/>
      </rPr>
      <t>腹腔鏡下手術の経験数：</t>
    </r>
    <r>
      <rPr>
        <b/>
        <sz val="11"/>
        <color rgb="FF0070C0"/>
        <rFont val="ＭＳ 明朝"/>
        <family val="1"/>
        <charset val="128"/>
      </rPr>
      <t>4</t>
    </r>
    <r>
      <rPr>
        <b/>
        <u/>
        <sz val="11"/>
        <color rgb="FF0070C0"/>
        <rFont val="ＭＳ 明朝"/>
        <family val="1"/>
        <charset val="128"/>
      </rPr>
      <t>0点</t>
    </r>
    <r>
      <rPr>
        <b/>
        <sz val="11"/>
        <color rgb="FF0070C0"/>
        <rFont val="ＭＳ 明朝"/>
        <family val="1"/>
        <charset val="128"/>
      </rPr>
      <t xml:space="preserve"> </t>
    </r>
    <r>
      <rPr>
        <sz val="11"/>
        <color rgb="FF0070C0"/>
        <rFont val="ＭＳ 明朝"/>
        <family val="1"/>
        <charset val="128"/>
      </rPr>
      <t xml:space="preserve">
　内視鏡手術関係の学会参加：</t>
    </r>
    <r>
      <rPr>
        <b/>
        <u/>
        <sz val="11"/>
        <color rgb="FF0070C0"/>
        <rFont val="ＭＳ 明朝"/>
        <family val="1"/>
        <charset val="128"/>
      </rPr>
      <t>5点</t>
    </r>
    <r>
      <rPr>
        <sz val="11"/>
        <color rgb="FF0070C0"/>
        <rFont val="ＭＳ 明朝"/>
        <family val="1"/>
        <charset val="128"/>
      </rPr>
      <t xml:space="preserve">
　内視鏡手術関係の発表：</t>
    </r>
    <r>
      <rPr>
        <b/>
        <u/>
        <sz val="11"/>
        <color rgb="FF0070C0"/>
        <rFont val="ＭＳ 明朝"/>
        <family val="1"/>
        <charset val="128"/>
      </rPr>
      <t>1点</t>
    </r>
    <r>
      <rPr>
        <sz val="11"/>
        <color rgb="FF0070C0"/>
        <rFont val="ＭＳ 明朝"/>
        <family val="1"/>
        <charset val="128"/>
      </rPr>
      <t>を満たし、合計が</t>
    </r>
    <r>
      <rPr>
        <b/>
        <sz val="11"/>
        <color rgb="FF0070C0"/>
        <rFont val="ＭＳ 明朝"/>
        <family val="1"/>
        <charset val="128"/>
      </rPr>
      <t>9</t>
    </r>
    <r>
      <rPr>
        <b/>
        <u/>
        <sz val="11"/>
        <color rgb="FF0070C0"/>
        <rFont val="ＭＳ 明朝"/>
        <family val="1"/>
        <charset val="128"/>
      </rPr>
      <t>0点以上</t>
    </r>
    <rPh sb="4" eb="6">
      <t>ネンド</t>
    </rPh>
    <rPh sb="6" eb="8">
      <t>シンセイ</t>
    </rPh>
    <rPh sb="9" eb="11">
      <t>ドウガ</t>
    </rPh>
    <rPh sb="11" eb="13">
      <t>メンジョ</t>
    </rPh>
    <phoneticPr fontId="2"/>
  </si>
  <si>
    <t>日本専門医機構 専門医認定書</t>
    <rPh sb="2" eb="5">
      <t>センモンイ</t>
    </rPh>
    <rPh sb="5" eb="7">
      <t>キコウ</t>
    </rPh>
    <rPh sb="8" eb="11">
      <t>センモンイ</t>
    </rPh>
    <phoneticPr fontId="2"/>
  </si>
  <si>
    <r>
      <t>論文査読　</t>
    </r>
    <r>
      <rPr>
        <sz val="10"/>
        <color theme="1"/>
        <rFont val="ＭＳ 明朝"/>
        <family val="1"/>
        <charset val="128"/>
      </rPr>
      <t>（1編：1点）</t>
    </r>
    <rPh sb="0" eb="2">
      <t>ロンブン</t>
    </rPh>
    <rPh sb="2" eb="4">
      <t>サドク</t>
    </rPh>
    <rPh sb="7" eb="8">
      <t>ヘン</t>
    </rPh>
    <rPh sb="10" eb="11">
      <t>テン</t>
    </rPh>
    <phoneticPr fontId="2"/>
  </si>
  <si>
    <r>
      <rPr>
        <b/>
        <sz val="16"/>
        <color theme="1"/>
        <rFont val="ＭＳ 明朝"/>
        <family val="1"/>
        <charset val="128"/>
      </rPr>
      <t>動画免除</t>
    </r>
    <r>
      <rPr>
        <b/>
        <sz val="12"/>
        <color theme="1"/>
        <rFont val="ＭＳ 明朝"/>
        <family val="1"/>
        <charset val="128"/>
      </rPr>
      <t xml:space="preserve">
　</t>
    </r>
    <r>
      <rPr>
        <sz val="11"/>
        <color theme="1"/>
        <rFont val="ＭＳ 明朝"/>
        <family val="1"/>
        <charset val="128"/>
      </rPr>
      <t>腹腔鏡下手術の経験数：</t>
    </r>
    <r>
      <rPr>
        <b/>
        <u/>
        <sz val="11"/>
        <color theme="1"/>
        <rFont val="ＭＳ 明朝"/>
        <family val="1"/>
        <charset val="128"/>
      </rPr>
      <t>50点</t>
    </r>
    <r>
      <rPr>
        <b/>
        <sz val="11"/>
        <color rgb="FFFF0000"/>
        <rFont val="ＭＳ 明朝"/>
        <family val="1"/>
        <charset val="128"/>
      </rPr>
      <t xml:space="preserve"> (40)</t>
    </r>
    <r>
      <rPr>
        <sz val="11"/>
        <color theme="1"/>
        <rFont val="ＭＳ 明朝"/>
        <family val="1"/>
        <charset val="128"/>
      </rPr>
      <t xml:space="preserve">
　内視鏡手術関係の学会参加：</t>
    </r>
    <r>
      <rPr>
        <b/>
        <u/>
        <sz val="11"/>
        <color theme="1"/>
        <rFont val="ＭＳ 明朝"/>
        <family val="1"/>
        <charset val="128"/>
      </rPr>
      <t>5点</t>
    </r>
    <r>
      <rPr>
        <sz val="11"/>
        <color theme="1"/>
        <rFont val="ＭＳ 明朝"/>
        <family val="1"/>
        <charset val="128"/>
      </rPr>
      <t xml:space="preserve">
　内視鏡手術関係の発表：</t>
    </r>
    <r>
      <rPr>
        <b/>
        <u/>
        <sz val="11"/>
        <color theme="1"/>
        <rFont val="ＭＳ 明朝"/>
        <family val="1"/>
        <charset val="128"/>
      </rPr>
      <t>1点</t>
    </r>
    <r>
      <rPr>
        <sz val="11"/>
        <color theme="1"/>
        <rFont val="ＭＳ 明朝"/>
        <family val="1"/>
        <charset val="128"/>
      </rPr>
      <t>を満たし、合計が</t>
    </r>
    <r>
      <rPr>
        <b/>
        <u/>
        <sz val="11"/>
        <color theme="1"/>
        <rFont val="ＭＳ 明朝"/>
        <family val="1"/>
        <charset val="128"/>
      </rPr>
      <t>100</t>
    </r>
    <r>
      <rPr>
        <b/>
        <u/>
        <sz val="11"/>
        <color rgb="FFFF0000"/>
        <rFont val="ＭＳ 明朝"/>
        <family val="1"/>
        <charset val="128"/>
      </rPr>
      <t>(90)</t>
    </r>
    <r>
      <rPr>
        <b/>
        <u/>
        <sz val="11"/>
        <color theme="1"/>
        <rFont val="ＭＳ 明朝"/>
        <family val="1"/>
        <charset val="128"/>
      </rPr>
      <t>点以上</t>
    </r>
    <rPh sb="0" eb="2">
      <t>ドウガ</t>
    </rPh>
    <rPh sb="2" eb="4">
      <t>メンジョ</t>
    </rPh>
    <phoneticPr fontId="2"/>
  </si>
  <si>
    <t>合計点　（2023年度条件緩和）</t>
    <rPh sb="0" eb="3">
      <t>ゴウケイテン</t>
    </rPh>
    <rPh sb="9" eb="11">
      <t>ネンド</t>
    </rPh>
    <rPh sb="11" eb="13">
      <t>ジョウケン</t>
    </rPh>
    <rPh sb="13" eb="15">
      <t>カンワ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</si>
</sst>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u/>
      <sz val="14"/>
      <color indexed="8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0"/>
      <color theme="3"/>
      <name val="ＭＳ 明朝"/>
      <family val="1"/>
      <charset val="128"/>
    </font>
    <font>
      <b/>
      <sz val="16"/>
      <color rgb="FF0070C0"/>
      <name val="ＭＳ 明朝"/>
      <family val="1"/>
      <charset val="128"/>
    </font>
    <font>
      <b/>
      <sz val="12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b/>
      <sz val="11"/>
      <color rgb="FF0070C0"/>
      <name val="ＭＳ 明朝"/>
      <family val="1"/>
      <charset val="128"/>
    </font>
    <font>
      <b/>
      <u/>
      <sz val="11"/>
      <color rgb="FF0070C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justify" vertical="center" wrapText="1"/>
    </xf>
    <xf numFmtId="0" fontId="3" fillId="0" borderId="2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16" xfId="0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27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justify" vertical="center"/>
    </xf>
    <xf numFmtId="0" fontId="7" fillId="4" borderId="33" xfId="0" applyFont="1" applyFill="1" applyBorder="1" applyAlignment="1">
      <alignment horizontal="justify" vertical="center"/>
    </xf>
    <xf numFmtId="0" fontId="7" fillId="4" borderId="27" xfId="0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justify" vertical="center"/>
    </xf>
    <xf numFmtId="0" fontId="17" fillId="0" borderId="0" xfId="1" applyFont="1" applyAlignment="1">
      <alignment horizontal="right" vertical="center"/>
    </xf>
    <xf numFmtId="0" fontId="6" fillId="2" borderId="19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2" xfId="0" applyFont="1" applyBorder="1" applyAlignment="1">
      <alignment horizontal="justify" vertical="center"/>
    </xf>
    <xf numFmtId="0" fontId="6" fillId="0" borderId="20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justify" vertical="center" wrapText="1"/>
    </xf>
    <xf numFmtId="0" fontId="5" fillId="0" borderId="3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5" fillId="0" borderId="41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left" vertical="center"/>
    </xf>
    <xf numFmtId="0" fontId="1" fillId="0" borderId="36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left" vertical="center"/>
    </xf>
    <xf numFmtId="0" fontId="3" fillId="4" borderId="19" xfId="0" applyFont="1" applyFill="1" applyBorder="1" applyAlignment="1">
      <alignment horizontal="justify" vertical="center"/>
    </xf>
    <xf numFmtId="0" fontId="3" fillId="0" borderId="27" xfId="0" applyFont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4" fillId="3" borderId="39" xfId="0" applyFont="1" applyFill="1" applyBorder="1" applyAlignment="1" applyProtection="1">
      <alignment horizontal="center" vertical="center" wrapText="1"/>
      <protection locked="0"/>
    </xf>
    <xf numFmtId="0" fontId="14" fillId="3" borderId="40" xfId="0" applyFont="1" applyFill="1" applyBorder="1" applyAlignment="1" applyProtection="1">
      <alignment horizontal="center" vertical="center"/>
      <protection locked="0"/>
    </xf>
    <xf numFmtId="0" fontId="5" fillId="3" borderId="34" xfId="0" applyFont="1" applyFill="1" applyBorder="1" applyAlignment="1" applyProtection="1">
      <alignment horizontal="center" vertical="center" wrapText="1"/>
      <protection locked="0"/>
    </xf>
    <xf numFmtId="0" fontId="15" fillId="3" borderId="42" xfId="0" applyFont="1" applyFill="1" applyBorder="1" applyAlignment="1" applyProtection="1">
      <alignment horizontal="center" vertical="center" wrapText="1"/>
      <protection locked="0"/>
    </xf>
    <xf numFmtId="0" fontId="15" fillId="3" borderId="43" xfId="0" applyFont="1" applyFill="1" applyBorder="1" applyAlignment="1" applyProtection="1">
      <alignment horizontal="center" vertical="center" wrapText="1"/>
      <protection locked="0"/>
    </xf>
    <xf numFmtId="0" fontId="5" fillId="3" borderId="40" xfId="0" applyFont="1" applyFill="1" applyBorder="1" applyAlignment="1" applyProtection="1">
      <alignment horizontal="center" vertical="center" wrapText="1"/>
      <protection locked="0"/>
    </xf>
    <xf numFmtId="0" fontId="19" fillId="3" borderId="0" xfId="1" applyFont="1" applyFill="1" applyBorder="1" applyAlignment="1" applyProtection="1">
      <alignment horizontal="justify" vertical="center"/>
      <protection locked="0"/>
    </xf>
    <xf numFmtId="0" fontId="4" fillId="3" borderId="0" xfId="0" applyFont="1" applyFill="1" applyBorder="1" applyAlignment="1" applyProtection="1">
      <alignment horizontal="justify" vertical="center"/>
      <protection locked="0"/>
    </xf>
    <xf numFmtId="0" fontId="25" fillId="0" borderId="27" xfId="0" applyFont="1" applyBorder="1" applyAlignment="1">
      <alignment horizontal="justify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15" fillId="3" borderId="45" xfId="0" applyFont="1" applyFill="1" applyBorder="1" applyAlignment="1" applyProtection="1">
      <alignment horizontal="center" vertical="center"/>
      <protection locked="0"/>
    </xf>
    <xf numFmtId="0" fontId="15" fillId="3" borderId="20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31" fillId="0" borderId="0" xfId="0" applyFo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F23"/>
  <sheetViews>
    <sheetView tabSelected="1" zoomScale="85" zoomScaleNormal="85" zoomScaleSheetLayoutView="85" workbookViewId="0">
      <selection activeCell="G22" sqref="G22"/>
    </sheetView>
  </sheetViews>
  <sheetFormatPr defaultColWidth="9" defaultRowHeight="13.2" x14ac:dyDescent="0.2"/>
  <cols>
    <col min="1" max="1" width="3.33203125" style="1" bestFit="1" customWidth="1"/>
    <col min="2" max="2" width="11.21875" style="1" bestFit="1" customWidth="1"/>
    <col min="3" max="3" width="55.109375" style="3" bestFit="1" customWidth="1"/>
    <col min="4" max="4" width="9.44140625" style="1" customWidth="1"/>
    <col min="5" max="5" width="8" style="3" customWidth="1"/>
    <col min="6" max="6" width="9" style="3"/>
    <col min="7" max="7" width="24" style="3" customWidth="1"/>
    <col min="8" max="16384" width="9" style="3"/>
  </cols>
  <sheetData>
    <row r="2" spans="1:6" ht="25.5" customHeight="1" x14ac:dyDescent="0.2">
      <c r="B2" s="40" t="s">
        <v>51</v>
      </c>
      <c r="C2" s="64"/>
    </row>
    <row r="3" spans="1:6" ht="25.5" customHeight="1" x14ac:dyDescent="0.2">
      <c r="B3" s="2" t="s">
        <v>0</v>
      </c>
      <c r="C3" s="65"/>
      <c r="D3" s="30"/>
    </row>
    <row r="4" spans="1:6" ht="25.5" customHeight="1" x14ac:dyDescent="0.2">
      <c r="B4" s="2" t="s">
        <v>1</v>
      </c>
      <c r="C4" s="4" t="s">
        <v>42</v>
      </c>
      <c r="D4" s="31"/>
    </row>
    <row r="5" spans="1:6" ht="15" thickBot="1" x14ac:dyDescent="0.2">
      <c r="C5" s="5"/>
      <c r="D5" s="32"/>
    </row>
    <row r="6" spans="1:6" s="1" customFormat="1" ht="24.75" customHeight="1" thickBot="1" x14ac:dyDescent="0.25">
      <c r="A6" s="6"/>
      <c r="B6" s="7" t="s">
        <v>2</v>
      </c>
      <c r="C6" s="28" t="s">
        <v>3</v>
      </c>
      <c r="D6" s="67" t="s">
        <v>36</v>
      </c>
      <c r="E6" s="68"/>
    </row>
    <row r="7" spans="1:6" ht="25.5" customHeight="1" thickBot="1" x14ac:dyDescent="0.25">
      <c r="A7" s="8" t="s">
        <v>4</v>
      </c>
      <c r="B7" s="9" t="s">
        <v>5</v>
      </c>
      <c r="C7" s="43" t="s">
        <v>44</v>
      </c>
      <c r="D7" s="69"/>
      <c r="E7" s="70"/>
    </row>
    <row r="8" spans="1:6" ht="33" customHeight="1" x14ac:dyDescent="0.2">
      <c r="A8" s="71" t="s">
        <v>6</v>
      </c>
      <c r="B8" s="10" t="s">
        <v>7</v>
      </c>
      <c r="C8" s="11" t="s">
        <v>8</v>
      </c>
      <c r="D8" s="46">
        <f>D9*2+D10</f>
        <v>0</v>
      </c>
      <c r="E8" s="47" t="s">
        <v>9</v>
      </c>
      <c r="F8" s="3" t="s">
        <v>54</v>
      </c>
    </row>
    <row r="9" spans="1:6" ht="99" customHeight="1" x14ac:dyDescent="0.2">
      <c r="A9" s="72"/>
      <c r="B9" s="27" t="s">
        <v>10</v>
      </c>
      <c r="C9" s="29" t="s">
        <v>38</v>
      </c>
      <c r="D9" s="58"/>
      <c r="E9" s="33" t="s">
        <v>11</v>
      </c>
      <c r="F9" s="56"/>
    </row>
    <row r="10" spans="1:6" ht="26.25" customHeight="1" thickBot="1" x14ac:dyDescent="0.25">
      <c r="A10" s="73"/>
      <c r="B10" s="12" t="s">
        <v>12</v>
      </c>
      <c r="C10" s="13" t="s">
        <v>43</v>
      </c>
      <c r="D10" s="59"/>
      <c r="E10" s="34" t="s">
        <v>11</v>
      </c>
    </row>
    <row r="11" spans="1:6" ht="36.75" customHeight="1" thickBot="1" x14ac:dyDescent="0.25">
      <c r="A11" s="14" t="s">
        <v>13</v>
      </c>
      <c r="B11" s="15" t="s">
        <v>14</v>
      </c>
      <c r="C11" s="16" t="s">
        <v>57</v>
      </c>
      <c r="D11" s="60"/>
      <c r="E11" s="44" t="s">
        <v>37</v>
      </c>
      <c r="F11" s="3" t="s">
        <v>47</v>
      </c>
    </row>
    <row r="12" spans="1:6" ht="30" customHeight="1" x14ac:dyDescent="0.2">
      <c r="A12" s="71" t="s">
        <v>15</v>
      </c>
      <c r="B12" s="75" t="s">
        <v>16</v>
      </c>
      <c r="C12" s="17" t="s">
        <v>17</v>
      </c>
      <c r="D12" s="48">
        <f>D13+(D14*2)</f>
        <v>0</v>
      </c>
      <c r="E12" s="49" t="s">
        <v>9</v>
      </c>
      <c r="F12" s="57" t="s">
        <v>48</v>
      </c>
    </row>
    <row r="13" spans="1:6" ht="16.2" x14ac:dyDescent="0.2">
      <c r="A13" s="72"/>
      <c r="B13" s="76"/>
      <c r="C13" s="18" t="s">
        <v>18</v>
      </c>
      <c r="D13" s="61"/>
      <c r="E13" s="50" t="s">
        <v>19</v>
      </c>
    </row>
    <row r="14" spans="1:6" ht="16.8" thickBot="1" x14ac:dyDescent="0.25">
      <c r="A14" s="74"/>
      <c r="B14" s="77"/>
      <c r="C14" s="19" t="s">
        <v>20</v>
      </c>
      <c r="D14" s="62"/>
      <c r="E14" s="51" t="s">
        <v>11</v>
      </c>
    </row>
    <row r="15" spans="1:6" ht="21.75" customHeight="1" x14ac:dyDescent="0.2">
      <c r="A15" s="80" t="s">
        <v>21</v>
      </c>
      <c r="B15" s="81" t="s">
        <v>22</v>
      </c>
      <c r="C15" s="20" t="s">
        <v>23</v>
      </c>
      <c r="D15" s="52">
        <f>(D16*2)+(D17*4)</f>
        <v>0</v>
      </c>
      <c r="E15" s="49" t="s">
        <v>9</v>
      </c>
      <c r="F15" s="57" t="s">
        <v>55</v>
      </c>
    </row>
    <row r="16" spans="1:6" ht="16.2" x14ac:dyDescent="0.2">
      <c r="A16" s="72"/>
      <c r="B16" s="76"/>
      <c r="C16" s="18" t="s">
        <v>24</v>
      </c>
      <c r="D16" s="61"/>
      <c r="E16" s="53" t="s">
        <v>25</v>
      </c>
    </row>
    <row r="17" spans="1:6" ht="16.8" thickBot="1" x14ac:dyDescent="0.25">
      <c r="A17" s="74"/>
      <c r="B17" s="77"/>
      <c r="C17" s="21" t="s">
        <v>26</v>
      </c>
      <c r="D17" s="62"/>
      <c r="E17" s="51" t="s">
        <v>25</v>
      </c>
    </row>
    <row r="18" spans="1:6" ht="23.25" customHeight="1" thickBot="1" x14ac:dyDescent="0.25">
      <c r="A18" s="22"/>
      <c r="B18" s="23"/>
      <c r="C18" s="24" t="s">
        <v>60</v>
      </c>
      <c r="D18" s="63"/>
      <c r="E18" s="44" t="s">
        <v>9</v>
      </c>
    </row>
    <row r="19" spans="1:6" ht="33" customHeight="1" thickBot="1" x14ac:dyDescent="0.25">
      <c r="A19" s="14" t="s">
        <v>28</v>
      </c>
      <c r="B19" s="25"/>
      <c r="C19" s="45" t="s">
        <v>59</v>
      </c>
      <c r="D19" s="69"/>
      <c r="E19" s="70"/>
      <c r="F19" s="3" t="s">
        <v>49</v>
      </c>
    </row>
    <row r="20" spans="1:6" ht="33" customHeight="1" thickBot="1" x14ac:dyDescent="0.25">
      <c r="A20" s="14" t="s">
        <v>29</v>
      </c>
      <c r="B20" s="25"/>
      <c r="C20" s="39" t="s">
        <v>45</v>
      </c>
      <c r="D20" s="69"/>
      <c r="E20" s="70"/>
      <c r="F20" s="3" t="s">
        <v>56</v>
      </c>
    </row>
    <row r="21" spans="1:6" ht="90" customHeight="1" thickBot="1" x14ac:dyDescent="0.25">
      <c r="A21" s="8"/>
      <c r="B21" s="9"/>
      <c r="C21" s="66" t="s">
        <v>58</v>
      </c>
      <c r="D21" s="82" t="b">
        <f>IF(AND(D8&gt;4,D11&gt;39,D12+D15+D18&gt;0,D8+D11+D12+D15+D18&gt;89),"免除")</f>
        <v>0</v>
      </c>
      <c r="E21" s="83"/>
      <c r="F21" s="3" t="s">
        <v>50</v>
      </c>
    </row>
    <row r="22" spans="1:6" ht="31.5" customHeight="1" x14ac:dyDescent="0.2"/>
    <row r="23" spans="1:6" ht="44.25" customHeight="1" x14ac:dyDescent="0.2">
      <c r="A23" s="78" t="s">
        <v>35</v>
      </c>
      <c r="B23" s="79"/>
      <c r="C23" s="79"/>
      <c r="D23" s="79"/>
      <c r="E23" s="79"/>
    </row>
  </sheetData>
  <mergeCells count="12">
    <mergeCell ref="A23:B23"/>
    <mergeCell ref="C23:E23"/>
    <mergeCell ref="A15:A17"/>
    <mergeCell ref="B15:B17"/>
    <mergeCell ref="D21:E21"/>
    <mergeCell ref="D20:E20"/>
    <mergeCell ref="D19:E19"/>
    <mergeCell ref="D6:E6"/>
    <mergeCell ref="D7:E7"/>
    <mergeCell ref="A8:A10"/>
    <mergeCell ref="A12:A14"/>
    <mergeCell ref="B12:B14"/>
  </mergeCells>
  <phoneticPr fontId="2"/>
  <dataValidations count="1">
    <dataValidation type="list" allowBlank="1" showInputMessage="1" showErrorMessage="1" sqref="D7:E7 D19:E20">
      <formula1>"有,無"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&amp;C&amp;14技術認定制度申請書チェックリスト&amp;R&amp;"-,太字"&amp;18更新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F27"/>
  <sheetViews>
    <sheetView view="pageBreakPreview" topLeftCell="A22" zoomScale="85" zoomScaleNormal="85" zoomScaleSheetLayoutView="85" workbookViewId="0">
      <selection activeCell="G26" sqref="G26"/>
    </sheetView>
  </sheetViews>
  <sheetFormatPr defaultColWidth="9" defaultRowHeight="13.2" x14ac:dyDescent="0.2"/>
  <cols>
    <col min="1" max="1" width="3.33203125" style="1" bestFit="1" customWidth="1"/>
    <col min="2" max="2" width="11.21875" style="1" bestFit="1" customWidth="1"/>
    <col min="3" max="3" width="55.109375" style="3" bestFit="1" customWidth="1"/>
    <col min="4" max="4" width="9.44140625" style="1" customWidth="1"/>
    <col min="5" max="5" width="8" style="3" customWidth="1"/>
    <col min="6" max="6" width="9" style="3"/>
    <col min="7" max="7" width="24" style="3" customWidth="1"/>
    <col min="8" max="16384" width="9" style="3"/>
  </cols>
  <sheetData>
    <row r="2" spans="1:6" ht="25.5" customHeight="1" x14ac:dyDescent="0.2">
      <c r="B2" s="40" t="s">
        <v>51</v>
      </c>
      <c r="C2" s="64" t="s">
        <v>52</v>
      </c>
    </row>
    <row r="3" spans="1:6" ht="25.5" customHeight="1" x14ac:dyDescent="0.2">
      <c r="B3" s="2" t="s">
        <v>0</v>
      </c>
      <c r="C3" s="65" t="s">
        <v>46</v>
      </c>
      <c r="D3" s="30"/>
    </row>
    <row r="4" spans="1:6" ht="25.5" customHeight="1" x14ac:dyDescent="0.2">
      <c r="B4" s="2" t="s">
        <v>1</v>
      </c>
      <c r="C4" s="4" t="s">
        <v>42</v>
      </c>
      <c r="D4" s="31"/>
    </row>
    <row r="5" spans="1:6" ht="15" thickBot="1" x14ac:dyDescent="0.2">
      <c r="C5" s="5"/>
      <c r="D5" s="32"/>
    </row>
    <row r="6" spans="1:6" s="1" customFormat="1" ht="24.75" customHeight="1" thickBot="1" x14ac:dyDescent="0.25">
      <c r="A6" s="6"/>
      <c r="B6" s="7" t="s">
        <v>2</v>
      </c>
      <c r="C6" s="41" t="s">
        <v>3</v>
      </c>
      <c r="D6" s="67" t="s">
        <v>36</v>
      </c>
      <c r="E6" s="68"/>
    </row>
    <row r="7" spans="1:6" ht="25.5" customHeight="1" thickBot="1" x14ac:dyDescent="0.25">
      <c r="A7" s="42" t="s">
        <v>4</v>
      </c>
      <c r="B7" s="9" t="s">
        <v>5</v>
      </c>
      <c r="C7" s="43" t="s">
        <v>44</v>
      </c>
      <c r="D7" s="69" t="s">
        <v>39</v>
      </c>
      <c r="E7" s="70"/>
    </row>
    <row r="8" spans="1:6" ht="33" customHeight="1" x14ac:dyDescent="0.2">
      <c r="A8" s="71" t="s">
        <v>6</v>
      </c>
      <c r="B8" s="10" t="s">
        <v>7</v>
      </c>
      <c r="C8" s="11" t="s">
        <v>8</v>
      </c>
      <c r="D8" s="46">
        <f>D9*2+D10</f>
        <v>8</v>
      </c>
      <c r="E8" s="47" t="s">
        <v>9</v>
      </c>
      <c r="F8" s="3" t="s">
        <v>54</v>
      </c>
    </row>
    <row r="9" spans="1:6" ht="99" customHeight="1" x14ac:dyDescent="0.2">
      <c r="A9" s="72"/>
      <c r="B9" s="27" t="s">
        <v>10</v>
      </c>
      <c r="C9" s="29" t="s">
        <v>38</v>
      </c>
      <c r="D9" s="58">
        <v>4</v>
      </c>
      <c r="E9" s="33" t="s">
        <v>11</v>
      </c>
      <c r="F9" s="56"/>
    </row>
    <row r="10" spans="1:6" ht="26.25" customHeight="1" thickBot="1" x14ac:dyDescent="0.25">
      <c r="A10" s="73"/>
      <c r="B10" s="12" t="s">
        <v>12</v>
      </c>
      <c r="C10" s="13" t="s">
        <v>43</v>
      </c>
      <c r="D10" s="59">
        <v>0</v>
      </c>
      <c r="E10" s="34" t="s">
        <v>11</v>
      </c>
    </row>
    <row r="11" spans="1:6" ht="36.75" customHeight="1" thickBot="1" x14ac:dyDescent="0.25">
      <c r="A11" s="14" t="s">
        <v>13</v>
      </c>
      <c r="B11" s="15" t="s">
        <v>14</v>
      </c>
      <c r="C11" s="16" t="s">
        <v>53</v>
      </c>
      <c r="D11" s="60">
        <v>90</v>
      </c>
      <c r="E11" s="44" t="s">
        <v>37</v>
      </c>
      <c r="F11" s="3" t="s">
        <v>47</v>
      </c>
    </row>
    <row r="12" spans="1:6" ht="30" customHeight="1" x14ac:dyDescent="0.2">
      <c r="A12" s="71" t="s">
        <v>15</v>
      </c>
      <c r="B12" s="75" t="s">
        <v>16</v>
      </c>
      <c r="C12" s="17" t="s">
        <v>17</v>
      </c>
      <c r="D12" s="48">
        <f>D13+(D14*2)</f>
        <v>2</v>
      </c>
      <c r="E12" s="49" t="s">
        <v>9</v>
      </c>
      <c r="F12" s="57" t="s">
        <v>48</v>
      </c>
    </row>
    <row r="13" spans="1:6" ht="16.2" x14ac:dyDescent="0.2">
      <c r="A13" s="72"/>
      <c r="B13" s="76"/>
      <c r="C13" s="18" t="s">
        <v>18</v>
      </c>
      <c r="D13" s="61">
        <v>2</v>
      </c>
      <c r="E13" s="50" t="s">
        <v>19</v>
      </c>
    </row>
    <row r="14" spans="1:6" ht="16.8" thickBot="1" x14ac:dyDescent="0.25">
      <c r="A14" s="74"/>
      <c r="B14" s="77"/>
      <c r="C14" s="19" t="s">
        <v>20</v>
      </c>
      <c r="D14" s="62">
        <v>0</v>
      </c>
      <c r="E14" s="51" t="s">
        <v>11</v>
      </c>
    </row>
    <row r="15" spans="1:6" ht="21.75" customHeight="1" x14ac:dyDescent="0.2">
      <c r="A15" s="80" t="s">
        <v>21</v>
      </c>
      <c r="B15" s="81" t="s">
        <v>22</v>
      </c>
      <c r="C15" s="20" t="s">
        <v>23</v>
      </c>
      <c r="D15" s="52">
        <f>(D16*2)+(D17*4)</f>
        <v>0</v>
      </c>
      <c r="E15" s="49" t="s">
        <v>9</v>
      </c>
      <c r="F15" s="57" t="s">
        <v>55</v>
      </c>
    </row>
    <row r="16" spans="1:6" ht="16.2" x14ac:dyDescent="0.2">
      <c r="A16" s="72"/>
      <c r="B16" s="76"/>
      <c r="C16" s="18" t="s">
        <v>24</v>
      </c>
      <c r="D16" s="61">
        <v>0</v>
      </c>
      <c r="E16" s="53" t="s">
        <v>25</v>
      </c>
    </row>
    <row r="17" spans="1:6" ht="16.8" thickBot="1" x14ac:dyDescent="0.25">
      <c r="A17" s="74"/>
      <c r="B17" s="77"/>
      <c r="C17" s="21" t="s">
        <v>26</v>
      </c>
      <c r="D17" s="62">
        <v>0</v>
      </c>
      <c r="E17" s="51" t="s">
        <v>25</v>
      </c>
    </row>
    <row r="18" spans="1:6" ht="23.25" customHeight="1" thickBot="1" x14ac:dyDescent="0.25">
      <c r="A18" s="22"/>
      <c r="B18" s="23"/>
      <c r="C18" s="24" t="s">
        <v>27</v>
      </c>
      <c r="D18" s="63">
        <v>0</v>
      </c>
      <c r="E18" s="44" t="s">
        <v>9</v>
      </c>
    </row>
    <row r="19" spans="1:6" ht="33" customHeight="1" thickBot="1" x14ac:dyDescent="0.25">
      <c r="A19" s="14" t="s">
        <v>28</v>
      </c>
      <c r="B19" s="25"/>
      <c r="C19" s="45" t="s">
        <v>40</v>
      </c>
      <c r="D19" s="69" t="s">
        <v>39</v>
      </c>
      <c r="E19" s="70"/>
      <c r="F19" s="3" t="s">
        <v>49</v>
      </c>
    </row>
    <row r="20" spans="1:6" ht="33" customHeight="1" thickBot="1" x14ac:dyDescent="0.25">
      <c r="A20" s="14" t="s">
        <v>29</v>
      </c>
      <c r="B20" s="25"/>
      <c r="C20" s="39" t="s">
        <v>45</v>
      </c>
      <c r="D20" s="69" t="s">
        <v>39</v>
      </c>
      <c r="E20" s="70"/>
      <c r="F20" s="3" t="s">
        <v>56</v>
      </c>
    </row>
    <row r="21" spans="1:6" ht="22.5" customHeight="1" x14ac:dyDescent="0.2">
      <c r="A21" s="86" t="s">
        <v>30</v>
      </c>
      <c r="B21" s="89" t="s">
        <v>31</v>
      </c>
      <c r="C21" s="35" t="s">
        <v>32</v>
      </c>
      <c r="D21" s="92"/>
      <c r="E21" s="93"/>
    </row>
    <row r="22" spans="1:6" ht="22.5" customHeight="1" x14ac:dyDescent="0.2">
      <c r="A22" s="87"/>
      <c r="B22" s="90"/>
      <c r="C22" s="36" t="s">
        <v>41</v>
      </c>
      <c r="D22" s="94"/>
      <c r="E22" s="95"/>
    </row>
    <row r="23" spans="1:6" ht="22.5" customHeight="1" thickBot="1" x14ac:dyDescent="0.25">
      <c r="A23" s="88"/>
      <c r="B23" s="91"/>
      <c r="C23" s="37" t="s">
        <v>33</v>
      </c>
      <c r="D23" s="96"/>
      <c r="E23" s="97"/>
    </row>
    <row r="24" spans="1:6" ht="33" customHeight="1" thickBot="1" x14ac:dyDescent="0.25">
      <c r="A24" s="38"/>
      <c r="B24" s="26"/>
      <c r="C24" s="54" t="s">
        <v>34</v>
      </c>
      <c r="D24" s="84"/>
      <c r="E24" s="85"/>
    </row>
    <row r="25" spans="1:6" ht="90" customHeight="1" thickBot="1" x14ac:dyDescent="0.25">
      <c r="A25" s="42"/>
      <c r="B25" s="9"/>
      <c r="C25" s="55" t="s">
        <v>61</v>
      </c>
      <c r="D25" s="82" t="str">
        <f>IF(AND(D8&gt;4,D11&gt;49,D12+D15+D18&gt;0,D8+D11+D12+D15+D18&gt;99),"免除")</f>
        <v>免除</v>
      </c>
      <c r="E25" s="83"/>
      <c r="F25" s="3" t="s">
        <v>50</v>
      </c>
    </row>
    <row r="26" spans="1:6" ht="31.5" customHeight="1" x14ac:dyDescent="0.2">
      <c r="C26" s="98" t="s">
        <v>62</v>
      </c>
    </row>
    <row r="27" spans="1:6" ht="44.25" customHeight="1" x14ac:dyDescent="0.2">
      <c r="A27" s="78" t="s">
        <v>35</v>
      </c>
      <c r="B27" s="79"/>
      <c r="C27" s="79"/>
      <c r="D27" s="79"/>
      <c r="E27" s="79"/>
    </row>
  </sheetData>
  <mergeCells count="18">
    <mergeCell ref="D24:E24"/>
    <mergeCell ref="D25:E25"/>
    <mergeCell ref="A27:B27"/>
    <mergeCell ref="C27:E27"/>
    <mergeCell ref="D19:E19"/>
    <mergeCell ref="D20:E20"/>
    <mergeCell ref="A21:A23"/>
    <mergeCell ref="B21:B23"/>
    <mergeCell ref="D21:E21"/>
    <mergeCell ref="D22:E22"/>
    <mergeCell ref="D23:E23"/>
    <mergeCell ref="A15:A17"/>
    <mergeCell ref="B15:B17"/>
    <mergeCell ref="D6:E6"/>
    <mergeCell ref="D7:E7"/>
    <mergeCell ref="A8:A10"/>
    <mergeCell ref="A12:A14"/>
    <mergeCell ref="B12:B14"/>
  </mergeCells>
  <phoneticPr fontId="2"/>
  <dataValidations count="1">
    <dataValidation type="list" allowBlank="1" showInputMessage="1" showErrorMessage="1" sqref="D7:E7 D19:E20">
      <formula1>"有,無"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&amp;C&amp;14技術認定制度申請書チェックリスト&amp;R&amp;"-,太字"&amp;18更新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更新チェックシート（腹腔鏡）</vt:lpstr>
      <vt:lpstr>記入例（腹腔鏡）</vt:lpstr>
      <vt:lpstr>'記入例（腹腔鏡）'!Print_Area</vt:lpstr>
      <vt:lpstr>'更新チェックシート（腹腔鏡）'!Print_Area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Duser1</dc:creator>
  <cp:lastModifiedBy>saito</cp:lastModifiedBy>
  <cp:lastPrinted>2019-11-26T07:10:19Z</cp:lastPrinted>
  <dcterms:created xsi:type="dcterms:W3CDTF">2017-02-22T04:21:30Z</dcterms:created>
  <dcterms:modified xsi:type="dcterms:W3CDTF">2024-02-15T02:14:33Z</dcterms:modified>
</cp:coreProperties>
</file>